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5.1" sheetId="6" r:id="rId1"/>
  </sheets>
  <definedNames>
    <definedName name="_xlnm.Print_Titles" localSheetId="0">'5.1'!#REF!</definedName>
    <definedName name="_xlnm.Print_Area" localSheetId="0">'5.1'!$A$1:$G$25</definedName>
  </definedNames>
  <calcPr calcId="125725"/>
</workbook>
</file>

<file path=xl/calcChain.xml><?xml version="1.0" encoding="utf-8"?>
<calcChain xmlns="http://schemas.openxmlformats.org/spreadsheetml/2006/main">
  <c r="E20" i="6"/>
  <c r="E14"/>
  <c r="D24"/>
  <c r="D23"/>
  <c r="D22"/>
  <c r="D21"/>
  <c r="D19"/>
  <c r="D18"/>
  <c r="D17"/>
  <c r="D16"/>
  <c r="D15"/>
  <c r="D9"/>
  <c r="D10"/>
  <c r="D11"/>
  <c r="D12"/>
  <c r="D13"/>
  <c r="D8"/>
  <c r="F20"/>
  <c r="G20"/>
  <c r="F14" l="1"/>
  <c r="D20"/>
  <c r="G14" l="1"/>
  <c r="D14" l="1"/>
  <c r="G7" l="1"/>
  <c r="G25" s="1"/>
  <c r="F7"/>
  <c r="F25" s="1"/>
  <c r="E7"/>
  <c r="E25" s="1"/>
  <c r="D7" l="1"/>
  <c r="D25" s="1"/>
</calcChain>
</file>

<file path=xl/sharedStrings.xml><?xml version="1.0" encoding="utf-8"?>
<sst xmlns="http://schemas.openxmlformats.org/spreadsheetml/2006/main" count="29" uniqueCount="20">
  <si>
    <t>Медицинские организации</t>
  </si>
  <si>
    <t xml:space="preserve">ИТОГО </t>
  </si>
  <si>
    <t>Всего</t>
  </si>
  <si>
    <t xml:space="preserve">Приложение №5.1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</si>
  <si>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</si>
  <si>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</si>
  <si>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</si>
  <si>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</si>
  <si>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Реестровый номер</t>
  </si>
  <si>
    <t>ОГБУЗ "Смоленская областная клиническая больница" (вызовов, из них:)</t>
  </si>
  <si>
    <t>вызов специализированной скорой медицинской помощи экстренной консультативной бригады</t>
  </si>
  <si>
    <t>ОГБУЗ "Смоленская областная детская клиническая  больница" (вызовов, из них:)</t>
  </si>
  <si>
    <t>вызов специализированной скорой медицинской помощи экстренной бригады (от 250 км до 500 км)</t>
  </si>
  <si>
    <t>вызов специализированной скорой медицинской помощи экстренной бригады (свыше 500 км)</t>
  </si>
  <si>
    <t>вызов специализированной скорой медицинской помощи экстренной бригады ( до 50 км)</t>
  </si>
  <si>
    <t>вызов специализированной скорой медицинской помощи экстренной бригады (от 50 км до 150 км)</t>
  </si>
  <si>
    <t>вызов специализированной скорой медицинской помощи экстренной бригады (от 150 км до 250 км)</t>
  </si>
  <si>
    <t>Объемы оказания скорой специализированной медицинской помощи выездными экстренными консультативными бригадами на 2025 год</t>
  </si>
  <si>
    <t>ОГБУЗ "Клиническая  больница №1" (вызовов, из них:)</t>
  </si>
  <si>
    <t xml:space="preserve"> 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</si>
</sst>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1" fillId="0" borderId="0"/>
    <xf numFmtId="9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Fill="1"/>
    <xf numFmtId="49" fontId="10" fillId="2" borderId="2" xfId="1" applyNumberFormat="1" applyFont="1" applyFill="1" applyBorder="1" applyAlignment="1" applyProtection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" fontId="13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vertical="center" wrapText="1"/>
    </xf>
    <xf numFmtId="1" fontId="5" fillId="0" borderId="2" xfId="1" applyNumberFormat="1" applyFont="1" applyFill="1" applyBorder="1" applyAlignment="1" applyProtection="1">
      <alignment horizontal="center" vertical="center" wrapText="1"/>
    </xf>
    <xf numFmtId="1" fontId="13" fillId="0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" fontId="5" fillId="0" borderId="6" xfId="1" applyNumberFormat="1" applyFont="1" applyFill="1" applyBorder="1" applyAlignment="1" applyProtection="1">
      <alignment horizontal="center" vertical="center" wrapText="1"/>
    </xf>
    <xf numFmtId="1" fontId="5" fillId="0" borderId="7" xfId="1" applyNumberFormat="1" applyFont="1" applyFill="1" applyBorder="1" applyAlignment="1" applyProtection="1">
      <alignment horizontal="center" vertical="center" wrapText="1"/>
    </xf>
    <xf numFmtId="1" fontId="5" fillId="0" borderId="8" xfId="1" applyNumberFormat="1" applyFont="1" applyFill="1" applyBorder="1" applyAlignment="1" applyProtection="1">
      <alignment horizontal="center" vertical="center" wrapText="1"/>
    </xf>
    <xf numFmtId="1" fontId="13" fillId="0" borderId="9" xfId="1" applyNumberFormat="1" applyFont="1" applyFill="1" applyBorder="1" applyAlignment="1" applyProtection="1">
      <alignment horizontal="center" vertical="center" wrapText="1"/>
    </xf>
    <xf numFmtId="1" fontId="13" fillId="0" borderId="5" xfId="1" applyNumberFormat="1" applyFont="1" applyFill="1" applyBorder="1" applyAlignment="1" applyProtection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abSelected="1" zoomScaleNormal="100" workbookViewId="0">
      <selection activeCell="N14" sqref="N14"/>
    </sheetView>
  </sheetViews>
  <sheetFormatPr defaultRowHeight="15"/>
  <cols>
    <col min="1" max="1" width="4.42578125" customWidth="1"/>
    <col min="2" max="2" width="12.85546875" customWidth="1"/>
    <col min="3" max="3" width="58.140625" style="2" customWidth="1"/>
    <col min="4" max="4" width="21.5703125" style="2" customWidth="1"/>
    <col min="5" max="6" width="21.5703125" customWidth="1"/>
    <col min="7" max="7" width="24.42578125" customWidth="1"/>
  </cols>
  <sheetData>
    <row r="1" spans="1:7" ht="15.75">
      <c r="A1" s="1"/>
      <c r="B1" s="1"/>
      <c r="C1" s="18" t="s">
        <v>3</v>
      </c>
      <c r="D1" s="18"/>
      <c r="E1" s="18"/>
      <c r="F1" s="18"/>
      <c r="G1" s="18"/>
    </row>
    <row r="2" spans="1:7" ht="23.25" customHeight="1">
      <c r="A2" s="1"/>
      <c r="B2" s="1"/>
      <c r="C2" s="19" t="s">
        <v>19</v>
      </c>
      <c r="D2" s="19"/>
      <c r="E2" s="19"/>
      <c r="F2" s="19"/>
      <c r="G2" s="19"/>
    </row>
    <row r="3" spans="1:7" ht="21.75" hidden="1" customHeight="1">
      <c r="A3" s="6"/>
      <c r="B3" s="6"/>
      <c r="C3" s="20"/>
      <c r="D3" s="20"/>
      <c r="E3" s="20"/>
      <c r="F3" s="20"/>
      <c r="G3" s="20"/>
    </row>
    <row r="4" spans="1:7" ht="51.75" customHeight="1">
      <c r="B4" s="21" t="s">
        <v>17</v>
      </c>
      <c r="C4" s="21"/>
      <c r="D4" s="21"/>
      <c r="E4" s="21"/>
      <c r="F4" s="21"/>
      <c r="G4" s="21"/>
    </row>
    <row r="5" spans="1:7" ht="22.5" customHeight="1">
      <c r="C5" s="7"/>
      <c r="D5" s="8"/>
      <c r="E5" s="7"/>
      <c r="F5" s="7"/>
      <c r="G5" s="7"/>
    </row>
    <row r="6" spans="1:7" ht="79.5" customHeight="1">
      <c r="A6" s="12" t="s">
        <v>4</v>
      </c>
      <c r="B6" s="13" t="s">
        <v>8</v>
      </c>
      <c r="C6" s="13" t="s">
        <v>0</v>
      </c>
      <c r="D6" s="10" t="s">
        <v>2</v>
      </c>
      <c r="E6" s="9" t="s">
        <v>5</v>
      </c>
      <c r="F6" s="9" t="s">
        <v>6</v>
      </c>
      <c r="G6" s="9" t="s">
        <v>7</v>
      </c>
    </row>
    <row r="7" spans="1:7" ht="28.5">
      <c r="A7" s="22">
        <v>1</v>
      </c>
      <c r="B7" s="11">
        <v>670002</v>
      </c>
      <c r="C7" s="3" t="s">
        <v>9</v>
      </c>
      <c r="D7" s="14">
        <f>E7+F7+G7</f>
        <v>250</v>
      </c>
      <c r="E7" s="14">
        <f>E8+E9+E10+E11+E12+E13</f>
        <v>50</v>
      </c>
      <c r="F7" s="14">
        <f>F8+F9+F10+F11+F12+F13</f>
        <v>76</v>
      </c>
      <c r="G7" s="14">
        <f>G8+G9+G10+G11+G12+G13</f>
        <v>124</v>
      </c>
    </row>
    <row r="8" spans="1:7" ht="31.5">
      <c r="A8" s="23"/>
      <c r="B8" s="25"/>
      <c r="C8" s="15" t="s">
        <v>14</v>
      </c>
      <c r="D8" s="4">
        <f>SUM(E8:G8)</f>
        <v>3</v>
      </c>
      <c r="E8" s="4">
        <v>1</v>
      </c>
      <c r="F8" s="4">
        <v>1</v>
      </c>
      <c r="G8" s="4">
        <v>1</v>
      </c>
    </row>
    <row r="9" spans="1:7" ht="31.5">
      <c r="A9" s="23"/>
      <c r="B9" s="25"/>
      <c r="C9" s="15" t="s">
        <v>15</v>
      </c>
      <c r="D9" s="4">
        <f t="shared" ref="D9:D13" si="0">SUM(E9:G9)</f>
        <v>80</v>
      </c>
      <c r="E9" s="4">
        <v>16</v>
      </c>
      <c r="F9" s="4">
        <v>24</v>
      </c>
      <c r="G9" s="4">
        <v>40</v>
      </c>
    </row>
    <row r="10" spans="1:7" ht="31.5">
      <c r="A10" s="23"/>
      <c r="B10" s="25"/>
      <c r="C10" s="15" t="s">
        <v>16</v>
      </c>
      <c r="D10" s="4">
        <f t="shared" si="0"/>
        <v>25</v>
      </c>
      <c r="E10" s="4">
        <v>5</v>
      </c>
      <c r="F10" s="4">
        <v>8</v>
      </c>
      <c r="G10" s="4">
        <v>12</v>
      </c>
    </row>
    <row r="11" spans="1:7" ht="31.5">
      <c r="A11" s="23"/>
      <c r="B11" s="25"/>
      <c r="C11" s="15" t="s">
        <v>12</v>
      </c>
      <c r="D11" s="4">
        <f t="shared" si="0"/>
        <v>80</v>
      </c>
      <c r="E11" s="4">
        <v>16</v>
      </c>
      <c r="F11" s="4">
        <v>24</v>
      </c>
      <c r="G11" s="4">
        <v>40</v>
      </c>
    </row>
    <row r="12" spans="1:7" ht="31.5">
      <c r="A12" s="23"/>
      <c r="B12" s="25"/>
      <c r="C12" s="15" t="s">
        <v>13</v>
      </c>
      <c r="D12" s="4">
        <f t="shared" si="0"/>
        <v>2</v>
      </c>
      <c r="E12" s="4">
        <v>0</v>
      </c>
      <c r="F12" s="4">
        <v>1</v>
      </c>
      <c r="G12" s="4">
        <v>1</v>
      </c>
    </row>
    <row r="13" spans="1:7" ht="31.5">
      <c r="A13" s="24"/>
      <c r="B13" s="26"/>
      <c r="C13" s="15" t="s">
        <v>10</v>
      </c>
      <c r="D13" s="4">
        <f t="shared" si="0"/>
        <v>60</v>
      </c>
      <c r="E13" s="4">
        <v>12</v>
      </c>
      <c r="F13" s="4">
        <v>18</v>
      </c>
      <c r="G13" s="4">
        <v>30</v>
      </c>
    </row>
    <row r="14" spans="1:7" ht="28.5">
      <c r="A14" s="16">
        <v>2</v>
      </c>
      <c r="B14" s="11">
        <v>670003</v>
      </c>
      <c r="C14" s="3" t="s">
        <v>11</v>
      </c>
      <c r="D14" s="14">
        <f>E14+F14+G14</f>
        <v>230</v>
      </c>
      <c r="E14" s="14">
        <f>E15+E16+E17+E18+E19</f>
        <v>46</v>
      </c>
      <c r="F14" s="14">
        <f>F15+F16+F17+F18+F19</f>
        <v>70</v>
      </c>
      <c r="G14" s="14">
        <f>G15+G16+G17+G18+G19</f>
        <v>114</v>
      </c>
    </row>
    <row r="15" spans="1:7" ht="31.5">
      <c r="A15" s="16"/>
      <c r="B15" s="17"/>
      <c r="C15" s="15" t="s">
        <v>14</v>
      </c>
      <c r="D15" s="4">
        <f t="shared" ref="D15:D19" si="1">SUM(E15:G15)</f>
        <v>40</v>
      </c>
      <c r="E15" s="4">
        <v>8</v>
      </c>
      <c r="F15" s="4">
        <v>12</v>
      </c>
      <c r="G15" s="4">
        <v>20</v>
      </c>
    </row>
    <row r="16" spans="1:7" ht="31.5">
      <c r="A16" s="16"/>
      <c r="B16" s="17"/>
      <c r="C16" s="15" t="s">
        <v>15</v>
      </c>
      <c r="D16" s="4">
        <f t="shared" si="1"/>
        <v>80</v>
      </c>
      <c r="E16" s="4">
        <v>16</v>
      </c>
      <c r="F16" s="4">
        <v>24</v>
      </c>
      <c r="G16" s="4">
        <v>40</v>
      </c>
    </row>
    <row r="17" spans="1:7" ht="31.5">
      <c r="A17" s="16"/>
      <c r="B17" s="17"/>
      <c r="C17" s="15" t="s">
        <v>16</v>
      </c>
      <c r="D17" s="4">
        <f t="shared" si="1"/>
        <v>40</v>
      </c>
      <c r="E17" s="4">
        <v>8</v>
      </c>
      <c r="F17" s="4">
        <v>12</v>
      </c>
      <c r="G17" s="4">
        <v>20</v>
      </c>
    </row>
    <row r="18" spans="1:7" ht="31.5">
      <c r="A18" s="16"/>
      <c r="B18" s="17"/>
      <c r="C18" s="15" t="s">
        <v>12</v>
      </c>
      <c r="D18" s="4">
        <f t="shared" si="1"/>
        <v>65</v>
      </c>
      <c r="E18" s="4">
        <v>13</v>
      </c>
      <c r="F18" s="4">
        <v>20</v>
      </c>
      <c r="G18" s="4">
        <v>32</v>
      </c>
    </row>
    <row r="19" spans="1:7" ht="31.5">
      <c r="A19" s="16"/>
      <c r="B19" s="17"/>
      <c r="C19" s="15" t="s">
        <v>13</v>
      </c>
      <c r="D19" s="4">
        <f t="shared" si="1"/>
        <v>5</v>
      </c>
      <c r="E19" s="4">
        <v>1</v>
      </c>
      <c r="F19" s="4">
        <v>2</v>
      </c>
      <c r="G19" s="4">
        <v>2</v>
      </c>
    </row>
    <row r="20" spans="1:7" ht="28.5">
      <c r="A20" s="16">
        <v>3</v>
      </c>
      <c r="B20" s="11">
        <v>670048</v>
      </c>
      <c r="C20" s="3" t="s">
        <v>18</v>
      </c>
      <c r="D20" s="14">
        <f>E20+F20+G20</f>
        <v>205</v>
      </c>
      <c r="E20" s="14">
        <f>E21+E22+E23+E24</f>
        <v>42</v>
      </c>
      <c r="F20" s="14">
        <f t="shared" ref="F20:G20" si="2">F21+F22+F23+F24</f>
        <v>61</v>
      </c>
      <c r="G20" s="14">
        <f t="shared" si="2"/>
        <v>102</v>
      </c>
    </row>
    <row r="21" spans="1:7" ht="31.5">
      <c r="A21" s="16"/>
      <c r="B21" s="17"/>
      <c r="C21" s="15" t="s">
        <v>14</v>
      </c>
      <c r="D21" s="4">
        <f t="shared" ref="D21:D24" si="3">SUM(E21:G21)</f>
        <v>93</v>
      </c>
      <c r="E21" s="4">
        <v>19</v>
      </c>
      <c r="F21" s="4">
        <v>28</v>
      </c>
      <c r="G21" s="4">
        <v>46</v>
      </c>
    </row>
    <row r="22" spans="1:7" ht="31.5">
      <c r="A22" s="16"/>
      <c r="B22" s="17"/>
      <c r="C22" s="15" t="s">
        <v>15</v>
      </c>
      <c r="D22" s="4">
        <f t="shared" si="3"/>
        <v>34</v>
      </c>
      <c r="E22" s="4">
        <v>7</v>
      </c>
      <c r="F22" s="4">
        <v>10</v>
      </c>
      <c r="G22" s="4">
        <v>17</v>
      </c>
    </row>
    <row r="23" spans="1:7" ht="31.5">
      <c r="A23" s="16"/>
      <c r="B23" s="17"/>
      <c r="C23" s="15" t="s">
        <v>16</v>
      </c>
      <c r="D23" s="4">
        <f t="shared" si="3"/>
        <v>40</v>
      </c>
      <c r="E23" s="4">
        <v>8</v>
      </c>
      <c r="F23" s="4">
        <v>12</v>
      </c>
      <c r="G23" s="4">
        <v>20</v>
      </c>
    </row>
    <row r="24" spans="1:7" ht="31.5">
      <c r="A24" s="16"/>
      <c r="B24" s="17"/>
      <c r="C24" s="15" t="s">
        <v>12</v>
      </c>
      <c r="D24" s="4">
        <f t="shared" si="3"/>
        <v>38</v>
      </c>
      <c r="E24" s="4">
        <v>8</v>
      </c>
      <c r="F24" s="4">
        <v>11</v>
      </c>
      <c r="G24" s="4">
        <v>19</v>
      </c>
    </row>
    <row r="25" spans="1:7" ht="15.75">
      <c r="C25" s="3" t="s">
        <v>1</v>
      </c>
      <c r="D25" s="5">
        <f>D7+D14+D20</f>
        <v>685</v>
      </c>
      <c r="E25" s="5">
        <f t="shared" ref="E25:G25" si="4">E7+E14+E20</f>
        <v>138</v>
      </c>
      <c r="F25" s="5">
        <f t="shared" si="4"/>
        <v>207</v>
      </c>
      <c r="G25" s="5">
        <f t="shared" si="4"/>
        <v>340</v>
      </c>
    </row>
  </sheetData>
  <mergeCells count="10">
    <mergeCell ref="A20:A24"/>
    <mergeCell ref="B21:B24"/>
    <mergeCell ref="A14:A19"/>
    <mergeCell ref="B15:B19"/>
    <mergeCell ref="C1:G1"/>
    <mergeCell ref="C2:G2"/>
    <mergeCell ref="C3:G3"/>
    <mergeCell ref="B4:G4"/>
    <mergeCell ref="A7:A13"/>
    <mergeCell ref="B8:B13"/>
  </mergeCells>
  <pageMargins left="0.31496062992125984" right="0.31496062992125984" top="0.35433070866141736" bottom="0.35433070866141736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5.1</vt:lpstr>
      <vt:lpstr>'5.1'!Область_печати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2025-02-03T06:44:05Z</cp:lastPrinted>
  <dcterms:created xsi:type="dcterms:W3CDTF">2018-11-28T08:28:28Z</dcterms:created>
  <dcterms:modified xsi:type="dcterms:W3CDTF">2025-02-19T09:28:03Z</dcterms:modified>
</cp:coreProperties>
</file>