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D73" s="1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D41" s="1"/>
  <c r="E41"/>
  <c r="AB40"/>
  <c r="J40"/>
  <c r="E40"/>
  <c r="AB39"/>
  <c r="J39"/>
  <c r="E39"/>
  <c r="AB38"/>
  <c r="J38"/>
  <c r="E38"/>
  <c r="AB37"/>
  <c r="J37"/>
  <c r="D37" s="1"/>
  <c r="E37"/>
  <c r="AB36"/>
  <c r="J36"/>
  <c r="E36"/>
  <c r="AB35"/>
  <c r="J35"/>
  <c r="E35"/>
  <c r="AB34"/>
  <c r="J34"/>
  <c r="E34"/>
  <c r="AB33"/>
  <c r="J33"/>
  <c r="D33" s="1"/>
  <c r="E33"/>
  <c r="AB32"/>
  <c r="J32"/>
  <c r="E32"/>
  <c r="AB31"/>
  <c r="J31"/>
  <c r="E31"/>
  <c r="AB30"/>
  <c r="J30"/>
  <c r="E30"/>
  <c r="AB29"/>
  <c r="J29"/>
  <c r="D29" s="1"/>
  <c r="E29"/>
  <c r="AB28"/>
  <c r="J28"/>
  <c r="E28"/>
  <c r="AB27"/>
  <c r="J27"/>
  <c r="E27"/>
  <c r="AB26"/>
  <c r="J26"/>
  <c r="E26"/>
  <c r="AB25"/>
  <c r="J25"/>
  <c r="D25" s="1"/>
  <c r="E25"/>
  <c r="AB24"/>
  <c r="J24"/>
  <c r="E24"/>
  <c r="AB23"/>
  <c r="J23"/>
  <c r="E23"/>
  <c r="AB22"/>
  <c r="J22"/>
  <c r="E22"/>
  <c r="AB21"/>
  <c r="J21"/>
  <c r="D21" s="1"/>
  <c r="E21"/>
  <c r="AB20"/>
  <c r="J20"/>
  <c r="E20"/>
  <c r="AB19"/>
  <c r="J19"/>
  <c r="E19"/>
  <c r="AB18"/>
  <c r="J18"/>
  <c r="E18"/>
  <c r="AB17"/>
  <c r="J17"/>
  <c r="D17" s="1"/>
  <c r="E17"/>
  <c r="AB16"/>
  <c r="J16"/>
  <c r="E16"/>
  <c r="AB15"/>
  <c r="J15"/>
  <c r="E15"/>
  <c r="AB14"/>
  <c r="J14"/>
  <c r="E14"/>
  <c r="AB13"/>
  <c r="J13"/>
  <c r="D13" s="1"/>
  <c r="E13"/>
  <c r="J12"/>
  <c r="E12"/>
  <c r="AB11"/>
  <c r="J11"/>
  <c r="E11"/>
  <c r="AB10"/>
  <c r="J10"/>
  <c r="E10"/>
  <c r="J9"/>
  <c r="E9"/>
  <c r="AB8"/>
  <c r="J8"/>
  <c r="E8"/>
  <c r="AB7"/>
  <c r="J7"/>
  <c r="E7"/>
  <c r="D72" l="1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<sst xmlns="http://schemas.openxmlformats.org/spreadsheetml/2006/main" count="125" uniqueCount="121">
  <si>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</si>
  <si>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</si>
  <si>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</si>
  <si>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</si>
  <si>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</si>
  <si>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</si>
  <si>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</si>
  <si>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</si>
  <si>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</si>
  <si>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</si>
  <si>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</si>
  <si>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</si>
  <si>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</si>
  <si>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</si>
  <si>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</si>
  <si>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</si>
  <si>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</si>
  <si>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</si>
  <si>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</si>
  <si>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</si>
  <si>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</si>
  <si>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</si>
  <si>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</si>
  <si>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</si>
  <si>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</si>
  <si>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</si>
  <si>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</si>
  <si>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</si>
  <si>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</si>
  <si>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</si>
  <si>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</si>
  <si>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</si>
  <si>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</si>
  <si>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</si>
  <si>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</si>
  <si>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</si>
  <si>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</si>
  <si>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</si>
  <si>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</si>
  <si>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</si>
  <si>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</si>
  <si>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</si>
  <si>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</si>
  <si>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</si>
  <si>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</si>
  <si>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</si>
  <si>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</si>
  <si>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</si>
  <si>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</si>
  <si>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</si>
  <si>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</si>
  <si>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</si>
  <si>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</si>
  <si>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</si>
  <si>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</si>
  <si>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</si>
  <si>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</si>
  <si>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</si>
  <si>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</si>
  <si>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</si>
  <si>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</si>
  <si>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</si>
  <si>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</si>
  <si>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</si>
  <si>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</si>
  <si>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</si>
  <si>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</si>
  <si>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</si>
  <si>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</si>
  <si>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</si>
  <si>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</si>
  <si>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</si>
  <si>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</si>
  <si>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</si>
  <si>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</si>
  <si>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</si>
  <si>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</si>
  <si>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</si>
  <si>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</si>
  <si>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</si>
  <si>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</si>
  <si>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</si>
  <si>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</si>
  <si>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</si>
  <si>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</si>
  <si>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</si>
  <si>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</si>
  <si>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</si>
  <si>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</si>
  <si>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</si>
  <si>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</si>
  <si>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</si>
  <si>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</si>
  <si>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</si>
  <si>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</si>
  <si>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</si>
  <si>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</si>
  <si>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</si>
  <si>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</si>
  <si>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</si>
  <si>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</si>
  <si>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</si>
  <si>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</si>
  <si>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</si>
  <si>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</si>
  <si>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</si>
  <si>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</si>
  <si>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</si>
  <si>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</si>
  <si>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</si>
  <si>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</si>
  <si>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</si>
  <si>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</si>
  <si>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ОГБУЗ"Сафоновская ЦРБ"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</si>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</sst>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I20" sqref="I20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47" t="s">
        <v>53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</row>
    <row r="2" spans="1:44" ht="15.6" customHeight="1">
      <c r="A2" s="6"/>
      <c r="B2" s="6"/>
      <c r="C2" s="47" t="s">
        <v>120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</row>
    <row r="3" spans="1:44" ht="15.75" hidden="1" customHeight="1">
      <c r="A3" s="6"/>
      <c r="B3" s="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4" ht="20.25" customHeight="1">
      <c r="A4" s="49" t="s">
        <v>112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4" ht="19.5" customHeight="1">
      <c r="A5" s="50" t="s">
        <v>57</v>
      </c>
      <c r="B5" s="50" t="s">
        <v>64</v>
      </c>
      <c r="C5" s="52" t="s">
        <v>0</v>
      </c>
      <c r="D5" s="41" t="s">
        <v>86</v>
      </c>
      <c r="E5" s="53" t="s">
        <v>36</v>
      </c>
      <c r="F5" s="60" t="s">
        <v>37</v>
      </c>
      <c r="G5" s="60"/>
      <c r="H5" s="60"/>
      <c r="I5" s="60"/>
      <c r="J5" s="61" t="s">
        <v>38</v>
      </c>
      <c r="K5" s="38" t="s">
        <v>37</v>
      </c>
      <c r="L5" s="39"/>
      <c r="M5" s="39"/>
      <c r="N5" s="39"/>
      <c r="O5" s="39"/>
      <c r="P5" s="39"/>
      <c r="Q5" s="40"/>
      <c r="R5" s="41" t="s">
        <v>39</v>
      </c>
      <c r="S5" s="43" t="s">
        <v>37</v>
      </c>
      <c r="T5" s="44"/>
      <c r="U5" s="44"/>
      <c r="V5" s="45"/>
      <c r="W5" s="42" t="s">
        <v>34</v>
      </c>
      <c r="X5" s="54" t="s">
        <v>37</v>
      </c>
      <c r="Y5" s="54"/>
      <c r="Z5" s="54"/>
      <c r="AA5" s="54"/>
      <c r="AB5" s="42" t="s">
        <v>33</v>
      </c>
      <c r="AC5" s="55" t="s">
        <v>37</v>
      </c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7"/>
      <c r="AP5" s="58" t="s">
        <v>54</v>
      </c>
      <c r="AQ5" s="46" t="s">
        <v>117</v>
      </c>
      <c r="AR5" s="46" t="s">
        <v>118</v>
      </c>
    </row>
    <row r="6" spans="1:44" ht="225" customHeight="1">
      <c r="A6" s="51"/>
      <c r="B6" s="51"/>
      <c r="C6" s="52"/>
      <c r="D6" s="41"/>
      <c r="E6" s="53"/>
      <c r="F6" s="4" t="s">
        <v>29</v>
      </c>
      <c r="G6" s="4" t="s">
        <v>30</v>
      </c>
      <c r="H6" s="4" t="s">
        <v>31</v>
      </c>
      <c r="I6" s="4" t="s">
        <v>32</v>
      </c>
      <c r="J6" s="61"/>
      <c r="K6" s="7" t="s">
        <v>59</v>
      </c>
      <c r="L6" s="7" t="s">
        <v>58</v>
      </c>
      <c r="M6" s="4" t="s">
        <v>35</v>
      </c>
      <c r="N6" s="7" t="s">
        <v>49</v>
      </c>
      <c r="O6" s="4" t="s">
        <v>50</v>
      </c>
      <c r="P6" s="7" t="s">
        <v>51</v>
      </c>
      <c r="Q6" s="4" t="s">
        <v>52</v>
      </c>
      <c r="R6" s="41"/>
      <c r="S6" s="8" t="s">
        <v>110</v>
      </c>
      <c r="T6" s="9" t="s">
        <v>1</v>
      </c>
      <c r="U6" s="9" t="s">
        <v>2</v>
      </c>
      <c r="V6" s="9" t="s">
        <v>111</v>
      </c>
      <c r="W6" s="42"/>
      <c r="X6" s="7" t="s">
        <v>3</v>
      </c>
      <c r="Y6" s="7" t="s">
        <v>109</v>
      </c>
      <c r="Z6" s="4" t="s">
        <v>4</v>
      </c>
      <c r="AA6" s="4" t="s">
        <v>5</v>
      </c>
      <c r="AB6" s="42"/>
      <c r="AC6" s="10" t="s">
        <v>41</v>
      </c>
      <c r="AD6" s="10" t="s">
        <v>42</v>
      </c>
      <c r="AE6" s="10" t="s">
        <v>43</v>
      </c>
      <c r="AF6" s="10" t="s">
        <v>44</v>
      </c>
      <c r="AG6" s="10" t="s">
        <v>55</v>
      </c>
      <c r="AH6" s="10" t="s">
        <v>56</v>
      </c>
      <c r="AI6" s="10" t="s">
        <v>61</v>
      </c>
      <c r="AJ6" s="10" t="s">
        <v>62</v>
      </c>
      <c r="AK6" s="10" t="s">
        <v>40</v>
      </c>
      <c r="AL6" s="10" t="s">
        <v>45</v>
      </c>
      <c r="AM6" s="10" t="s">
        <v>46</v>
      </c>
      <c r="AN6" s="10" t="s">
        <v>47</v>
      </c>
      <c r="AO6" s="10" t="s">
        <v>48</v>
      </c>
      <c r="AP6" s="59"/>
      <c r="AQ6" s="46"/>
      <c r="AR6" s="46"/>
    </row>
    <row r="7" spans="1:44" ht="15.75" customHeight="1">
      <c r="A7" s="1">
        <v>1</v>
      </c>
      <c r="B7" s="25">
        <v>670001</v>
      </c>
      <c r="C7" s="22" t="s">
        <v>65</v>
      </c>
      <c r="D7" s="11">
        <f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0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ref="D8:D70" si="1">E8+J8+R8+W8+AB8+AP8+AQ8+AR8</f>
        <v>13401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6000</v>
      </c>
      <c r="K8" s="5">
        <v>4150</v>
      </c>
      <c r="L8" s="5">
        <v>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0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1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0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66</v>
      </c>
      <c r="D10" s="11">
        <f t="shared" si="1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0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1"/>
        <v>35024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4800</v>
      </c>
      <c r="K11" s="5">
        <v>2800</v>
      </c>
      <c r="L11" s="5">
        <v>2000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0</v>
      </c>
      <c r="AD11" s="34">
        <v>45</v>
      </c>
      <c r="AE11" s="34">
        <v>179</v>
      </c>
      <c r="AF11" s="35">
        <v>179</v>
      </c>
      <c r="AG11" s="34">
        <v>64</v>
      </c>
      <c r="AH11" s="35">
        <v>0</v>
      </c>
      <c r="AI11" s="35">
        <v>10</v>
      </c>
      <c r="AJ11" s="35">
        <v>0</v>
      </c>
      <c r="AK11" s="35">
        <v>50</v>
      </c>
      <c r="AL11" s="35">
        <v>220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93</v>
      </c>
      <c r="D12" s="11">
        <f t="shared" si="1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0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16</v>
      </c>
      <c r="D13" s="11">
        <f t="shared" si="1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0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17</v>
      </c>
      <c r="D14" s="11">
        <f t="shared" si="1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0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18</v>
      </c>
      <c r="D15" s="11">
        <f t="shared" si="1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0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19</v>
      </c>
      <c r="D16" s="11">
        <f t="shared" si="1"/>
        <v>607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0</v>
      </c>
      <c r="S16" s="12">
        <v>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0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90</v>
      </c>
      <c r="D17" s="11">
        <f t="shared" si="1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0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20</v>
      </c>
      <c r="D18" s="11">
        <f t="shared" si="1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0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21</v>
      </c>
      <c r="D19" s="11">
        <f t="shared" si="1"/>
        <v>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0</v>
      </c>
      <c r="S19" s="12">
        <v>0</v>
      </c>
      <c r="T19" s="12">
        <v>0</v>
      </c>
      <c r="U19" s="12">
        <v>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0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67</v>
      </c>
      <c r="D20" s="11">
        <f t="shared" si="1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0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22</v>
      </c>
      <c r="D21" s="11">
        <f t="shared" si="1"/>
        <v>4620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3200</v>
      </c>
      <c r="S21" s="12">
        <v>2600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0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23</v>
      </c>
      <c r="D22" s="11">
        <f t="shared" si="1"/>
        <v>6300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1500</v>
      </c>
      <c r="K22" s="5">
        <v>1500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0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24</v>
      </c>
      <c r="D23" s="11">
        <f t="shared" si="1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0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113</v>
      </c>
      <c r="D24" s="11">
        <f t="shared" si="1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0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91</v>
      </c>
      <c r="D25" s="11">
        <f t="shared" si="1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0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26</v>
      </c>
      <c r="D26" s="11">
        <f t="shared" si="1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0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27</v>
      </c>
      <c r="D27" s="11">
        <f t="shared" si="1"/>
        <v>9668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5750</v>
      </c>
      <c r="S27" s="12">
        <v>3700</v>
      </c>
      <c r="T27" s="12">
        <v>1000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0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10</v>
      </c>
      <c r="D28" s="11">
        <f t="shared" si="1"/>
        <v>6844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4600</v>
      </c>
      <c r="S28" s="12">
        <v>3600</v>
      </c>
      <c r="T28" s="12">
        <v>600</v>
      </c>
      <c r="U28" s="12">
        <v>400</v>
      </c>
      <c r="V28" s="12">
        <v>0</v>
      </c>
      <c r="W28" s="13">
        <f t="shared" si="5"/>
        <v>2244</v>
      </c>
      <c r="X28" s="12">
        <v>164</v>
      </c>
      <c r="Y28" s="12">
        <v>0</v>
      </c>
      <c r="Z28" s="12">
        <v>0</v>
      </c>
      <c r="AA28" s="12">
        <v>2080</v>
      </c>
      <c r="AB28" s="11">
        <f t="shared" si="0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11</v>
      </c>
      <c r="D29" s="11">
        <f t="shared" si="1"/>
        <v>6818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5600</v>
      </c>
      <c r="S29" s="12">
        <v>3200</v>
      </c>
      <c r="T29" s="12">
        <v>1100</v>
      </c>
      <c r="U29" s="12">
        <v>1300</v>
      </c>
      <c r="V29" s="12">
        <v>0</v>
      </c>
      <c r="W29" s="13">
        <f t="shared" si="5"/>
        <v>1218</v>
      </c>
      <c r="X29" s="12">
        <v>218</v>
      </c>
      <c r="Y29" s="12">
        <v>0</v>
      </c>
      <c r="Z29" s="12">
        <v>0</v>
      </c>
      <c r="AA29" s="12">
        <v>1000</v>
      </c>
      <c r="AB29" s="11">
        <f t="shared" si="0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12</v>
      </c>
      <c r="D30" s="11">
        <f t="shared" si="1"/>
        <v>7882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5800</v>
      </c>
      <c r="S30" s="12">
        <v>2800</v>
      </c>
      <c r="T30" s="12">
        <v>1500</v>
      </c>
      <c r="U30" s="12">
        <v>1500</v>
      </c>
      <c r="V30" s="12">
        <v>0</v>
      </c>
      <c r="W30" s="13">
        <f t="shared" si="5"/>
        <v>2082</v>
      </c>
      <c r="X30" s="12">
        <v>182</v>
      </c>
      <c r="Y30" s="12">
        <v>0</v>
      </c>
      <c r="Z30" s="12">
        <v>0</v>
      </c>
      <c r="AA30" s="12">
        <v>1900</v>
      </c>
      <c r="AB30" s="11">
        <f t="shared" si="0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13</v>
      </c>
      <c r="D31" s="11">
        <f t="shared" si="1"/>
        <v>5210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4300</v>
      </c>
      <c r="S31" s="12">
        <v>2600</v>
      </c>
      <c r="T31" s="12">
        <v>1000</v>
      </c>
      <c r="U31" s="12">
        <v>700</v>
      </c>
      <c r="V31" s="12">
        <v>0</v>
      </c>
      <c r="W31" s="13">
        <f t="shared" si="5"/>
        <v>910</v>
      </c>
      <c r="X31" s="12">
        <v>0</v>
      </c>
      <c r="Y31" s="12">
        <v>0</v>
      </c>
      <c r="Z31" s="12">
        <v>0</v>
      </c>
      <c r="AA31" s="12">
        <v>910</v>
      </c>
      <c r="AB31" s="11">
        <f t="shared" si="0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14</v>
      </c>
      <c r="D32" s="11">
        <f t="shared" si="1"/>
        <v>5760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4600</v>
      </c>
      <c r="S32" s="12">
        <v>2600</v>
      </c>
      <c r="T32" s="12">
        <v>1000</v>
      </c>
      <c r="U32" s="12">
        <v>1000</v>
      </c>
      <c r="V32" s="12">
        <v>0</v>
      </c>
      <c r="W32" s="13">
        <f t="shared" si="5"/>
        <v>1160</v>
      </c>
      <c r="X32" s="12">
        <v>160</v>
      </c>
      <c r="Y32" s="12">
        <v>0</v>
      </c>
      <c r="Z32" s="12">
        <v>0</v>
      </c>
      <c r="AA32" s="12">
        <v>1000</v>
      </c>
      <c r="AB32" s="11">
        <f t="shared" si="0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15</v>
      </c>
      <c r="D33" s="11">
        <f t="shared" si="1"/>
        <v>8024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3424</v>
      </c>
      <c r="K33" s="5">
        <v>2684</v>
      </c>
      <c r="L33" s="5">
        <v>740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3600</v>
      </c>
      <c r="S33" s="12">
        <v>2100</v>
      </c>
      <c r="T33" s="12">
        <v>1000</v>
      </c>
      <c r="U33" s="12">
        <v>500</v>
      </c>
      <c r="V33" s="12">
        <v>0</v>
      </c>
      <c r="W33" s="13">
        <f t="shared" si="5"/>
        <v>1000</v>
      </c>
      <c r="X33" s="12">
        <v>0</v>
      </c>
      <c r="Y33" s="12">
        <v>0</v>
      </c>
      <c r="Z33" s="12">
        <v>0</v>
      </c>
      <c r="AA33" s="12">
        <v>1000</v>
      </c>
      <c r="AB33" s="11">
        <f t="shared" si="0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9</v>
      </c>
      <c r="D34" s="11">
        <f t="shared" si="1"/>
        <v>10255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5000</v>
      </c>
      <c r="K34" s="5">
        <v>4850</v>
      </c>
      <c r="L34" s="5">
        <v>150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3500</v>
      </c>
      <c r="S34" s="12">
        <v>2000</v>
      </c>
      <c r="T34" s="12">
        <v>500</v>
      </c>
      <c r="U34" s="12">
        <v>1000</v>
      </c>
      <c r="V34" s="12">
        <v>0</v>
      </c>
      <c r="W34" s="13">
        <f t="shared" si="5"/>
        <v>1755</v>
      </c>
      <c r="X34" s="12">
        <v>255</v>
      </c>
      <c r="Y34" s="12">
        <v>0</v>
      </c>
      <c r="Z34" s="12">
        <v>0</v>
      </c>
      <c r="AA34" s="12">
        <v>1500</v>
      </c>
      <c r="AB34" s="11">
        <f t="shared" si="0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108</v>
      </c>
      <c r="D35" s="11">
        <f t="shared" si="1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0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94</v>
      </c>
      <c r="D36" s="11">
        <f t="shared" si="1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0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95</v>
      </c>
      <c r="D37" s="11">
        <f t="shared" si="1"/>
        <v>12108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3750</v>
      </c>
      <c r="K37" s="5">
        <v>3740</v>
      </c>
      <c r="L37" s="5">
        <v>10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0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107</v>
      </c>
      <c r="D38" s="11">
        <f t="shared" si="1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0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68</v>
      </c>
      <c r="D39" s="11">
        <f t="shared" si="1"/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0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69</v>
      </c>
      <c r="D40" s="11">
        <f t="shared" si="1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0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70</v>
      </c>
      <c r="D41" s="11">
        <f t="shared" si="1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0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25</v>
      </c>
      <c r="D42" s="11">
        <f t="shared" si="1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0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71</v>
      </c>
      <c r="D43" s="11">
        <f t="shared" si="1"/>
        <v>3627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3000</v>
      </c>
      <c r="K43" s="5">
        <v>3000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0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72</v>
      </c>
      <c r="D44" s="11">
        <f t="shared" si="1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0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73</v>
      </c>
      <c r="D45" s="11">
        <f t="shared" si="1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0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74</v>
      </c>
      <c r="D46" s="11">
        <f t="shared" si="1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0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75</v>
      </c>
      <c r="D47" s="11">
        <f t="shared" si="1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0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96</v>
      </c>
      <c r="D48" s="11">
        <f t="shared" si="1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0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63</v>
      </c>
      <c r="D49" s="11">
        <f t="shared" si="1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0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76</v>
      </c>
      <c r="D50" s="11">
        <f t="shared" si="1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0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77</v>
      </c>
      <c r="D51" s="11">
        <f t="shared" si="1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0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78</v>
      </c>
      <c r="D52" s="11">
        <f t="shared" si="1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0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79</v>
      </c>
      <c r="D53" s="11">
        <f t="shared" si="1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0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97</v>
      </c>
      <c r="D54" s="11">
        <f t="shared" si="1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0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60</v>
      </c>
      <c r="D55" s="11">
        <f t="shared" si="1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0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80</v>
      </c>
      <c r="D56" s="11">
        <f t="shared" si="1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0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81</v>
      </c>
      <c r="D57" s="11">
        <f t="shared" si="1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0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82</v>
      </c>
      <c r="D58" s="11">
        <f t="shared" si="1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0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119</v>
      </c>
      <c r="D59" s="11">
        <f t="shared" si="1"/>
        <v>883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883</v>
      </c>
      <c r="S59" s="12">
        <v>433</v>
      </c>
      <c r="T59" s="12">
        <v>150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0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98</v>
      </c>
      <c r="D60" s="11">
        <f t="shared" si="1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0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87</v>
      </c>
      <c r="D61" s="11">
        <f t="shared" si="1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0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83</v>
      </c>
      <c r="D62" s="11">
        <f t="shared" si="1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0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84</v>
      </c>
      <c r="D63" s="11">
        <f t="shared" si="1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0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99</v>
      </c>
      <c r="D64" s="11">
        <f t="shared" si="1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0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100</v>
      </c>
      <c r="D65" s="11">
        <f t="shared" si="1"/>
        <v>4900</v>
      </c>
      <c r="E65" s="11">
        <f t="shared" si="2"/>
        <v>3900</v>
      </c>
      <c r="F65" s="5">
        <v>3000</v>
      </c>
      <c r="G65" s="5">
        <v>900</v>
      </c>
      <c r="H65" s="5">
        <v>0</v>
      </c>
      <c r="I65" s="5">
        <v>0</v>
      </c>
      <c r="J65" s="11">
        <f t="shared" si="3"/>
        <v>1000</v>
      </c>
      <c r="K65" s="5">
        <v>600</v>
      </c>
      <c r="L65" s="5">
        <v>400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0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101</v>
      </c>
      <c r="D66" s="11">
        <f t="shared" si="1"/>
        <v>7340</v>
      </c>
      <c r="E66" s="11">
        <f t="shared" si="2"/>
        <v>2300</v>
      </c>
      <c r="F66" s="5">
        <v>2300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0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102</v>
      </c>
      <c r="D67" s="11">
        <f t="shared" si="1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0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103</v>
      </c>
      <c r="D68" s="11">
        <f t="shared" si="1"/>
        <v>400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400</v>
      </c>
      <c r="K68" s="5">
        <v>400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0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114</v>
      </c>
      <c r="D69" s="11">
        <f t="shared" si="1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0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115</v>
      </c>
      <c r="D70" s="11">
        <f t="shared" si="1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0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85</v>
      </c>
      <c r="D71" s="11">
        <f t="shared" ref="D71:D76" si="6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7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8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0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104</v>
      </c>
      <c r="D72" s="11">
        <f t="shared" si="6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7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8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0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92</v>
      </c>
      <c r="D73" s="11">
        <f t="shared" si="6"/>
        <v>11255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7"/>
        <v>5500</v>
      </c>
      <c r="S73" s="12">
        <v>4500</v>
      </c>
      <c r="T73" s="12">
        <v>500</v>
      </c>
      <c r="U73" s="12">
        <v>500</v>
      </c>
      <c r="V73" s="12">
        <v>0</v>
      </c>
      <c r="W73" s="13">
        <f t="shared" si="8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0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105</v>
      </c>
      <c r="D74" s="11">
        <f t="shared" si="6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7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8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0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106</v>
      </c>
      <c r="D75" s="11">
        <f t="shared" si="6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7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8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0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116</v>
      </c>
      <c r="D76" s="11">
        <f t="shared" si="6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7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8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0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28</v>
      </c>
      <c r="D77" s="16">
        <f t="shared" ref="D77:AP77" si="9">SUM(D7:D76)</f>
        <v>227173</v>
      </c>
      <c r="E77" s="16">
        <f t="shared" si="9"/>
        <v>18624</v>
      </c>
      <c r="F77" s="16">
        <f t="shared" si="9"/>
        <v>13500</v>
      </c>
      <c r="G77" s="16">
        <f t="shared" si="9"/>
        <v>4949</v>
      </c>
      <c r="H77" s="16">
        <f t="shared" si="9"/>
        <v>100</v>
      </c>
      <c r="I77" s="16">
        <f t="shared" si="9"/>
        <v>75</v>
      </c>
      <c r="J77" s="16">
        <f t="shared" si="9"/>
        <v>47424</v>
      </c>
      <c r="K77" s="16">
        <f t="shared" si="9"/>
        <v>41754</v>
      </c>
      <c r="L77" s="16">
        <f t="shared" si="9"/>
        <v>3755</v>
      </c>
      <c r="M77" s="16">
        <f t="shared" si="9"/>
        <v>70</v>
      </c>
      <c r="N77" s="16">
        <f t="shared" si="9"/>
        <v>285</v>
      </c>
      <c r="O77" s="16">
        <f t="shared" si="9"/>
        <v>10</v>
      </c>
      <c r="P77" s="16">
        <f t="shared" si="9"/>
        <v>1345</v>
      </c>
      <c r="Q77" s="16">
        <f t="shared" si="9"/>
        <v>205</v>
      </c>
      <c r="R77" s="16">
        <f t="shared" si="9"/>
        <v>105853</v>
      </c>
      <c r="S77" s="16">
        <f t="shared" si="9"/>
        <v>68491</v>
      </c>
      <c r="T77" s="16">
        <f t="shared" si="9"/>
        <v>19148</v>
      </c>
      <c r="U77" s="16">
        <f t="shared" si="9"/>
        <v>16347</v>
      </c>
      <c r="V77" s="16">
        <f t="shared" si="9"/>
        <v>1867</v>
      </c>
      <c r="W77" s="16">
        <f t="shared" si="9"/>
        <v>30698</v>
      </c>
      <c r="X77" s="16">
        <f t="shared" si="9"/>
        <v>3299</v>
      </c>
      <c r="Y77" s="16">
        <f t="shared" si="9"/>
        <v>423</v>
      </c>
      <c r="Z77" s="16">
        <f t="shared" si="9"/>
        <v>408</v>
      </c>
      <c r="AA77" s="16">
        <f t="shared" si="9"/>
        <v>26568</v>
      </c>
      <c r="AB77" s="16">
        <f t="shared" si="9"/>
        <v>1058</v>
      </c>
      <c r="AC77" s="16">
        <f t="shared" si="9"/>
        <v>0</v>
      </c>
      <c r="AD77" s="16">
        <f t="shared" si="9"/>
        <v>45</v>
      </c>
      <c r="AE77" s="16">
        <f t="shared" si="9"/>
        <v>179</v>
      </c>
      <c r="AF77" s="16">
        <f t="shared" si="9"/>
        <v>179</v>
      </c>
      <c r="AG77" s="16">
        <f t="shared" si="9"/>
        <v>64</v>
      </c>
      <c r="AH77" s="16">
        <f t="shared" si="9"/>
        <v>0</v>
      </c>
      <c r="AI77" s="16">
        <f t="shared" si="9"/>
        <v>10</v>
      </c>
      <c r="AJ77" s="16">
        <f t="shared" si="9"/>
        <v>0</v>
      </c>
      <c r="AK77" s="16">
        <f t="shared" si="9"/>
        <v>50</v>
      </c>
      <c r="AL77" s="16">
        <f t="shared" si="9"/>
        <v>220</v>
      </c>
      <c r="AM77" s="16">
        <f t="shared" si="9"/>
        <v>64</v>
      </c>
      <c r="AN77" s="16">
        <f t="shared" si="9"/>
        <v>47</v>
      </c>
      <c r="AO77" s="16">
        <f t="shared" si="9"/>
        <v>200</v>
      </c>
      <c r="AP77" s="16">
        <f t="shared" si="9"/>
        <v>23516</v>
      </c>
      <c r="AQ77" s="16">
        <f t="shared" ref="AQ77:AR77" si="10">SUM(AQ7:AQ76)</f>
        <v>0</v>
      </c>
      <c r="AR77" s="16">
        <f t="shared" si="10"/>
        <v>0</v>
      </c>
    </row>
    <row r="78" spans="1:44" ht="20.25">
      <c r="C78" s="19" t="s">
        <v>88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89</v>
      </c>
      <c r="D79" s="16">
        <f>E79+J79+R79+W79+AB79+AP79</f>
        <v>230854</v>
      </c>
      <c r="E79" s="16">
        <f t="shared" ref="E79:AO79" si="11">E77+E78</f>
        <v>19126</v>
      </c>
      <c r="F79" s="16">
        <f t="shared" si="11"/>
        <v>13500</v>
      </c>
      <c r="G79" s="16">
        <f t="shared" si="11"/>
        <v>4949</v>
      </c>
      <c r="H79" s="16">
        <f t="shared" si="11"/>
        <v>100</v>
      </c>
      <c r="I79" s="16">
        <f t="shared" si="11"/>
        <v>75</v>
      </c>
      <c r="J79" s="16">
        <f t="shared" si="11"/>
        <v>50115</v>
      </c>
      <c r="K79" s="16">
        <f t="shared" si="11"/>
        <v>41754</v>
      </c>
      <c r="L79" s="16">
        <f t="shared" si="11"/>
        <v>3755</v>
      </c>
      <c r="M79" s="16">
        <f t="shared" si="11"/>
        <v>70</v>
      </c>
      <c r="N79" s="16">
        <f t="shared" si="11"/>
        <v>285</v>
      </c>
      <c r="O79" s="16">
        <f t="shared" si="11"/>
        <v>10</v>
      </c>
      <c r="P79" s="16">
        <f t="shared" si="11"/>
        <v>1345</v>
      </c>
      <c r="Q79" s="16">
        <f t="shared" si="11"/>
        <v>205</v>
      </c>
      <c r="R79" s="16">
        <f t="shared" si="11"/>
        <v>106257</v>
      </c>
      <c r="S79" s="16">
        <f t="shared" si="11"/>
        <v>68491</v>
      </c>
      <c r="T79" s="16">
        <f t="shared" si="11"/>
        <v>19148</v>
      </c>
      <c r="U79" s="16">
        <f t="shared" si="11"/>
        <v>16347</v>
      </c>
      <c r="V79" s="16">
        <f t="shared" si="11"/>
        <v>1867</v>
      </c>
      <c r="W79" s="16">
        <f t="shared" si="11"/>
        <v>30703</v>
      </c>
      <c r="X79" s="16">
        <f t="shared" si="11"/>
        <v>3299</v>
      </c>
      <c r="Y79" s="16">
        <f t="shared" ref="Y79" si="12">Y77+Y78</f>
        <v>423</v>
      </c>
      <c r="Z79" s="16">
        <f t="shared" si="11"/>
        <v>408</v>
      </c>
      <c r="AA79" s="16">
        <f t="shared" si="11"/>
        <v>26568</v>
      </c>
      <c r="AB79" s="16">
        <f t="shared" si="11"/>
        <v>1126</v>
      </c>
      <c r="AC79" s="16">
        <f t="shared" si="11"/>
        <v>0</v>
      </c>
      <c r="AD79" s="16">
        <f t="shared" si="11"/>
        <v>45</v>
      </c>
      <c r="AE79" s="16">
        <f t="shared" si="11"/>
        <v>179</v>
      </c>
      <c r="AF79" s="16">
        <f t="shared" si="11"/>
        <v>179</v>
      </c>
      <c r="AG79" s="16">
        <f t="shared" si="11"/>
        <v>64</v>
      </c>
      <c r="AH79" s="16">
        <f t="shared" si="11"/>
        <v>0</v>
      </c>
      <c r="AI79" s="16">
        <f t="shared" si="11"/>
        <v>10</v>
      </c>
      <c r="AJ79" s="16">
        <f t="shared" si="11"/>
        <v>0</v>
      </c>
      <c r="AK79" s="16">
        <f t="shared" si="11"/>
        <v>50</v>
      </c>
      <c r="AL79" s="16">
        <f t="shared" si="11"/>
        <v>220</v>
      </c>
      <c r="AM79" s="16">
        <f t="shared" si="11"/>
        <v>64</v>
      </c>
      <c r="AN79" s="16">
        <f t="shared" si="11"/>
        <v>47</v>
      </c>
      <c r="AO79" s="16">
        <f t="shared" si="11"/>
        <v>200</v>
      </c>
      <c r="AP79" s="16">
        <f>AP77+AP78</f>
        <v>23527</v>
      </c>
      <c r="AQ79" s="16">
        <f t="shared" ref="AQ79:AR79" si="13">AQ77+AQ78</f>
        <v>1811</v>
      </c>
      <c r="AR79" s="16">
        <f t="shared" si="13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  <mergeCell ref="K5:Q5"/>
    <mergeCell ref="R5:R6"/>
    <mergeCell ref="W5:W6"/>
    <mergeCell ref="S5:V5"/>
    <mergeCell ref="AQ5:AQ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2022-12-28T09:28:01Z</cp:lastPrinted>
  <dcterms:created xsi:type="dcterms:W3CDTF">2020-11-24T12:42:23Z</dcterms:created>
  <dcterms:modified xsi:type="dcterms:W3CDTF">2025-02-19T09:28:15Z</dcterms:modified>
</cp:coreProperties>
</file>